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1965" yWindow="2460" windowWidth="21840" windowHeight="11340"/>
  </bookViews>
  <sheets>
    <sheet name="Sheet1 1" sheetId="5" r:id="rId1"/>
    <sheet name="Sheet2" sheetId="2" r:id="rId2"/>
    <sheet name="Sheet3" sheetId="3" r:id="rId3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2" l="1"/>
  <c r="E5" i="2"/>
  <c r="G5" i="2" s="1"/>
  <c r="D5" i="2"/>
  <c r="C5" i="2"/>
</calcChain>
</file>

<file path=xl/sharedStrings.xml><?xml version="1.0" encoding="utf-8"?>
<sst xmlns="http://schemas.openxmlformats.org/spreadsheetml/2006/main" count="128" uniqueCount="80">
  <si>
    <t>序号</t>
    <phoneticPr fontId="1" type="noConversion"/>
  </si>
  <si>
    <t>技术要求</t>
    <phoneticPr fontId="1" type="noConversion"/>
  </si>
  <si>
    <t>电表数据采集器</t>
    <phoneticPr fontId="1" type="noConversion"/>
  </si>
  <si>
    <t>合计</t>
    <phoneticPr fontId="1" type="noConversion"/>
  </si>
  <si>
    <t>NB远程模块</t>
    <phoneticPr fontId="1" type="noConversion"/>
  </si>
  <si>
    <t>一期</t>
    <phoneticPr fontId="1" type="noConversion"/>
  </si>
  <si>
    <t>A区</t>
    <phoneticPr fontId="1" type="noConversion"/>
  </si>
  <si>
    <t>B区</t>
    <phoneticPr fontId="1" type="noConversion"/>
  </si>
  <si>
    <t>单相220V</t>
    <phoneticPr fontId="1" type="noConversion"/>
  </si>
  <si>
    <t>三相四线380V</t>
    <phoneticPr fontId="1" type="noConversion"/>
  </si>
  <si>
    <t>多用户多功能表</t>
    <phoneticPr fontId="1" type="noConversion"/>
  </si>
  <si>
    <t>三相四线380V互感线圈</t>
    <phoneticPr fontId="1" type="noConversion"/>
  </si>
  <si>
    <t>电表数据采集器</t>
    <phoneticPr fontId="1" type="noConversion"/>
  </si>
  <si>
    <t>项目类别</t>
    <phoneticPr fontId="1" type="noConversion"/>
  </si>
  <si>
    <t>项目名称</t>
    <phoneticPr fontId="1" type="noConversion"/>
  </si>
  <si>
    <t>规格/型号</t>
    <phoneticPr fontId="1" type="noConversion"/>
  </si>
  <si>
    <t>1.5A接互感线圈
0.5级精度</t>
    <phoneticPr fontId="1" type="noConversion"/>
  </si>
  <si>
    <t>电表数据采集器
外置天线</t>
    <phoneticPr fontId="1" type="noConversion"/>
  </si>
  <si>
    <t>RS-485转TCP集中器</t>
    <phoneticPr fontId="1" type="noConversion"/>
  </si>
  <si>
    <t>RS-485三相远程智能电表</t>
    <phoneticPr fontId="1" type="noConversion"/>
  </si>
  <si>
    <t>RS-485三相四线远程智能电表</t>
    <phoneticPr fontId="1" type="noConversion"/>
  </si>
  <si>
    <t>RS-485单相远程智能电表</t>
    <phoneticPr fontId="1" type="noConversion"/>
  </si>
  <si>
    <t>RS-485转LoRa采集器</t>
  </si>
  <si>
    <t>LoRa转TCP集中器</t>
  </si>
  <si>
    <t>终端表计
采购安装</t>
    <phoneticPr fontId="1" type="noConversion"/>
  </si>
  <si>
    <t>数量</t>
    <phoneticPr fontId="1" type="noConversion"/>
  </si>
  <si>
    <t>数据采集器
（集中器）
采购安装</t>
    <phoneticPr fontId="1" type="noConversion"/>
  </si>
  <si>
    <t>备注</t>
    <phoneticPr fontId="1" type="noConversion"/>
  </si>
  <si>
    <t>60A/1级精度</t>
    <phoneticPr fontId="1" type="noConversion"/>
  </si>
  <si>
    <t>所属单位</t>
    <phoneticPr fontId="1" type="noConversion"/>
  </si>
  <si>
    <t>LoRa远程模块</t>
    <phoneticPr fontId="1" type="noConversion"/>
  </si>
  <si>
    <t>电表内置模块
其中LoRa远程模块
可接外置天线</t>
    <phoneticPr fontId="1" type="noConversion"/>
  </si>
  <si>
    <t>内  容</t>
    <phoneticPr fontId="1" type="noConversion"/>
  </si>
  <si>
    <t>应用系统对接集团物业租赁管理系统，数据同步</t>
    <phoneticPr fontId="1" type="noConversion"/>
  </si>
  <si>
    <t>数据库及应用系统订制开发并本地化部署</t>
    <phoneticPr fontId="1" type="noConversion"/>
  </si>
  <si>
    <t>所采用的表计在5年内能均能以不高于中标价进行供应</t>
    <phoneticPr fontId="1" type="noConversion"/>
  </si>
  <si>
    <t>电表传输协议、控制协议等均要求采用国家通用标准</t>
    <phoneticPr fontId="1" type="noConversion"/>
  </si>
  <si>
    <t>有近2年类似案例</t>
    <phoneticPr fontId="1" type="noConversion"/>
  </si>
  <si>
    <t>一定的公司资质</t>
    <phoneticPr fontId="1" type="noConversion"/>
  </si>
  <si>
    <t>采用近2年国家电网中标金额前10名电表品牌</t>
    <phoneticPr fontId="1" type="noConversion"/>
  </si>
  <si>
    <t>必须对山东“岳嘉”DDSH1599型多用户电能表改造联网利用</t>
    <phoneticPr fontId="1" type="noConversion"/>
  </si>
  <si>
    <t>100A/1级精度</t>
    <phoneticPr fontId="1" type="noConversion"/>
  </si>
  <si>
    <t>集团总部</t>
    <phoneticPr fontId="1" type="noConversion"/>
  </si>
  <si>
    <t>管理系统</t>
    <phoneticPr fontId="1" type="noConversion"/>
  </si>
  <si>
    <t>山东“岳嘉”DDSH1599型</t>
    <phoneticPr fontId="1" type="noConversion"/>
  </si>
  <si>
    <t>多用户电表改造</t>
    <phoneticPr fontId="1" type="noConversion"/>
  </si>
  <si>
    <t>道路客运事业部</t>
    <phoneticPr fontId="1" type="noConversion"/>
  </si>
  <si>
    <t>旅游发展事业部</t>
    <phoneticPr fontId="1" type="noConversion"/>
  </si>
  <si>
    <t>汽车营销事业部</t>
    <phoneticPr fontId="1" type="noConversion"/>
  </si>
  <si>
    <t>物流发展事业部</t>
    <phoneticPr fontId="1" type="noConversion"/>
  </si>
  <si>
    <t>道路客运事业部</t>
    <phoneticPr fontId="1" type="noConversion"/>
  </si>
  <si>
    <t>实施区域：宜昌城区（伍家、西陵、猇亭、夷陵）</t>
    <phoneticPr fontId="1" type="noConversion"/>
  </si>
  <si>
    <t>实施区域：太平溪</t>
    <phoneticPr fontId="1" type="noConversion"/>
  </si>
  <si>
    <t>实施区域：太平溪、秭归港、三峡游客中心</t>
    <phoneticPr fontId="1" type="noConversion"/>
  </si>
  <si>
    <t>实施区域：三峡游客中心</t>
    <phoneticPr fontId="1" type="noConversion"/>
  </si>
  <si>
    <t>实施区域：开发区</t>
    <phoneticPr fontId="1" type="noConversion"/>
  </si>
  <si>
    <t>实施区域：伍家区</t>
    <phoneticPr fontId="1" type="noConversion"/>
  </si>
  <si>
    <t>单位</t>
    <phoneticPr fontId="1" type="noConversion"/>
  </si>
  <si>
    <t>电表改造</t>
    <phoneticPr fontId="1" type="noConversion"/>
  </si>
  <si>
    <t>网线：国标超五类网线，线芯≥0.5mm纯铜；
RS-485通信线：2*0.2双绞带屏蔽、 RVSP2芯0.2平方镀锡导体双绞带屏蔽；
PVC线管、水晶头、接线端子等</t>
    <phoneticPr fontId="1" type="noConversion"/>
  </si>
  <si>
    <t>项</t>
    <phoneticPr fontId="1" type="noConversion"/>
  </si>
  <si>
    <t>网线、RS-485通信线、PVC线管、水晶头、接线端子等</t>
    <phoneticPr fontId="1" type="noConversion"/>
  </si>
  <si>
    <t>1.原有电表拆除、智能电表安装，含辅材；
2.支持远程开闭合（具有控制线输出），其中60A电表具备内置阀控，100A及1.5A的电表具备外置阀控输出。支持远程费控、使用国标通信规约及传输协议，可内置远程传输模块（LoRa/NB-LOT）。</t>
    <phoneticPr fontId="1" type="noConversion"/>
  </si>
  <si>
    <t>网络、通讯改造</t>
    <phoneticPr fontId="1" type="noConversion"/>
  </si>
  <si>
    <t>智能水电远程预付费抄表系统、支付接口对接、系统调试</t>
    <phoneticPr fontId="1" type="noConversion"/>
  </si>
  <si>
    <t>只</t>
    <phoneticPr fontId="1" type="noConversion"/>
  </si>
  <si>
    <t>台</t>
    <phoneticPr fontId="1" type="noConversion"/>
  </si>
  <si>
    <t>个</t>
    <phoneticPr fontId="1" type="noConversion"/>
  </si>
  <si>
    <t>系统</t>
    <phoneticPr fontId="1" type="noConversion"/>
  </si>
  <si>
    <t>电表内置模块采购安装</t>
    <phoneticPr fontId="1" type="noConversion"/>
  </si>
  <si>
    <t>现有46块山东“岳嘉”DDSH1599型多用户电能表适配系统改造利用，使其能通过RS-485接口远程传输电表数据及阀控，并将其接入用电管理系统统一进行管理。</t>
    <phoneticPr fontId="1" type="noConversion"/>
  </si>
  <si>
    <t>本地部署，满足第五章商务及技术要求，对接各分区的微信公众号及支付账号，与集团物业租赁系统对接电表控制状态，实现承租户手机自助缴费；</t>
    <phoneticPr fontId="1" type="noConversion"/>
  </si>
  <si>
    <t>下行两路RS-485，上行TCP/IP，连接32台电表
通过本地RS-485方式进行数据维护；天元汽车城AB区电井垂直集中采集使用
将采集数据通过现有光纤网络传回服务器</t>
    <phoneticPr fontId="1" type="noConversion"/>
  </si>
  <si>
    <t>下行两路RS-485、上行LoRa
连接30台电表，支持中继转发
通过LoRa或本地RS-485方式进行数据维护
LoRa数据支持645-2007、DLT645-1997和国标188协议
电表相对集中且在LoRa覆盖区域使用</t>
    <phoneticPr fontId="1" type="noConversion"/>
  </si>
  <si>
    <t>下行LoRa、上行TCP/IP，连接32台电表
通过有线网络方式上传数据
距机房较近的LoRa电表采集后用网线直接上传数据使用</t>
    <phoneticPr fontId="1" type="noConversion"/>
  </si>
  <si>
    <t>低功耗模块，支持热插拔，含6年网络资费：
终端电表分散区域使用</t>
    <phoneticPr fontId="1" type="noConversion"/>
  </si>
  <si>
    <t>电表配套LoRa模块，较大功率输出，支持热插拔
LoRa数据支持645-2007、DLT645-1997和国标188协议
空旷区域或仓库内部使用
单表通过LoRa模块上传数据至采集器</t>
    <phoneticPr fontId="1" type="noConversion"/>
  </si>
  <si>
    <t>设备品牌</t>
    <phoneticPr fontId="1" type="noConversion"/>
  </si>
  <si>
    <t>全费用综合单价</t>
    <phoneticPr fontId="1" type="noConversion"/>
  </si>
  <si>
    <t>物业租赁智能用电管理改造升级项目清单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</si>
</sst>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&quot;¥&quot;#,##0.00;&quot;¥&quot;\-#,##0.00"/>
  </numFmts>
  <fonts count="1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4"/>
      <color theme="1"/>
      <name val="仿宋_GB2312"/>
      <family val="3"/>
      <charset val="134"/>
    </font>
    <font>
      <b/>
      <sz val="14"/>
      <color theme="1"/>
      <name val="仿宋_GB2312"/>
      <family val="3"/>
      <charset val="134"/>
    </font>
    <font>
      <sz val="11"/>
      <color theme="1"/>
      <name val="仿宋"/>
      <family val="3"/>
      <charset val="134"/>
    </font>
    <font>
      <sz val="11"/>
      <color theme="1"/>
      <name val="黑体"/>
      <family val="3"/>
      <charset val="134"/>
    </font>
    <font>
      <sz val="18"/>
      <color theme="1"/>
      <name val="方正小标宋简体"/>
      <family val="3"/>
      <charset val="134"/>
    </font>
    <font>
      <sz val="12"/>
      <color theme="1"/>
      <name val="黑体"/>
      <family val="3"/>
      <charset val="134"/>
    </font>
    <font>
      <sz val="12"/>
      <color theme="1"/>
      <name val="仿宋_GB2312"/>
      <family val="3"/>
      <charset val="134"/>
    </font>
    <font>
      <b/>
      <sz val="12"/>
      <color theme="1"/>
      <name val="楷体_GB2312"/>
      <family val="3"/>
      <charset val="134"/>
    </font>
    <font>
      <sz val="12"/>
      <color theme="1"/>
      <name val="楷体_GB2312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1" xfId="0" applyBorder="1"/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7" fontId="5" fillId="0" borderId="1" xfId="0" applyNumberFormat="1" applyFont="1" applyBorder="1" applyAlignment="1">
      <alignment horizontal="center" vertical="center" wrapText="1"/>
    </xf>
    <xf numFmtId="7" fontId="2" fillId="0" borderId="0" xfId="0" applyNumberFormat="1" applyFont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7" fontId="7" fillId="0" borderId="1" xfId="0" applyNumberFormat="1" applyFont="1" applyBorder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7" fontId="4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7" fontId="4" fillId="0" borderId="2" xfId="0" applyNumberFormat="1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tabSelected="1" zoomScale="110" zoomScaleNormal="110" workbookViewId="0">
      <selection activeCell="F3" sqref="F3:F13"/>
    </sheetView>
  </sheetViews>
  <sheetFormatPr defaultColWidth="9" defaultRowHeight="18.75"/>
  <cols>
    <col min="1" max="1" width="5.625" style="2" customWidth="1"/>
    <col min="2" max="3" width="12.625" style="4" customWidth="1"/>
    <col min="4" max="4" width="30.25" style="4" customWidth="1"/>
    <col min="5" max="5" width="31.5" style="4" customWidth="1"/>
    <col min="6" max="6" width="25.25" style="1" customWidth="1"/>
    <col min="7" max="7" width="11.5" style="39" customWidth="1"/>
    <col min="8" max="8" width="7.875" style="4" customWidth="1"/>
    <col min="9" max="9" width="10.625" style="4" customWidth="1"/>
    <col min="10" max="10" width="9.5" style="10" customWidth="1"/>
    <col min="11" max="11" width="6.75" style="10" customWidth="1"/>
    <col min="12" max="12" width="23.875" style="4" customWidth="1"/>
    <col min="13" max="16384" width="9" style="1"/>
  </cols>
  <sheetData>
    <row r="1" spans="1:12" ht="39.950000000000003" customHeight="1">
      <c r="A1" s="43" t="s">
        <v>79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</row>
    <row r="2" spans="1:12" s="8" customFormat="1" ht="27.6" customHeight="1">
      <c r="A2" s="7" t="s">
        <v>0</v>
      </c>
      <c r="B2" s="7" t="s">
        <v>13</v>
      </c>
      <c r="C2" s="7" t="s">
        <v>29</v>
      </c>
      <c r="D2" s="7" t="s">
        <v>14</v>
      </c>
      <c r="E2" s="7" t="s">
        <v>15</v>
      </c>
      <c r="F2" s="7" t="s">
        <v>1</v>
      </c>
      <c r="G2" s="37" t="s">
        <v>77</v>
      </c>
      <c r="H2" s="7" t="s">
        <v>57</v>
      </c>
      <c r="I2" s="7" t="s">
        <v>25</v>
      </c>
      <c r="J2" s="9" t="s">
        <v>78</v>
      </c>
      <c r="K2" s="9" t="s">
        <v>3</v>
      </c>
      <c r="L2" s="7" t="s">
        <v>27</v>
      </c>
    </row>
    <row r="3" spans="1:12" s="20" customFormat="1" ht="30" customHeight="1">
      <c r="A3" s="24">
        <v>1</v>
      </c>
      <c r="B3" s="41" t="s">
        <v>24</v>
      </c>
      <c r="C3" s="41" t="s">
        <v>46</v>
      </c>
      <c r="D3" s="24" t="s">
        <v>21</v>
      </c>
      <c r="E3" s="24" t="s">
        <v>28</v>
      </c>
      <c r="F3" s="45" t="s">
        <v>62</v>
      </c>
      <c r="G3" s="21"/>
      <c r="H3" s="22" t="s">
        <v>65</v>
      </c>
      <c r="I3" s="22">
        <v>107</v>
      </c>
      <c r="J3" s="19"/>
      <c r="K3" s="19"/>
      <c r="L3" s="24" t="s">
        <v>51</v>
      </c>
    </row>
    <row r="4" spans="1:12" s="20" customFormat="1" ht="30" customHeight="1">
      <c r="A4" s="24">
        <v>2</v>
      </c>
      <c r="B4" s="44"/>
      <c r="C4" s="44"/>
      <c r="D4" s="24" t="s">
        <v>20</v>
      </c>
      <c r="E4" s="24" t="s">
        <v>28</v>
      </c>
      <c r="F4" s="46"/>
      <c r="G4" s="21"/>
      <c r="H4" s="22" t="s">
        <v>65</v>
      </c>
      <c r="I4" s="25">
        <v>14</v>
      </c>
      <c r="J4" s="19"/>
      <c r="K4" s="19"/>
      <c r="L4" s="24" t="s">
        <v>51</v>
      </c>
    </row>
    <row r="5" spans="1:12" s="20" customFormat="1" ht="30" customHeight="1">
      <c r="A5" s="24">
        <v>3</v>
      </c>
      <c r="B5" s="44"/>
      <c r="C5" s="44"/>
      <c r="D5" s="24" t="s">
        <v>20</v>
      </c>
      <c r="E5" s="24" t="s">
        <v>41</v>
      </c>
      <c r="F5" s="46"/>
      <c r="G5" s="21"/>
      <c r="H5" s="22" t="s">
        <v>65</v>
      </c>
      <c r="I5" s="25">
        <v>34</v>
      </c>
      <c r="J5" s="19"/>
      <c r="K5" s="19"/>
      <c r="L5" s="24" t="s">
        <v>51</v>
      </c>
    </row>
    <row r="6" spans="1:12" s="20" customFormat="1" ht="30" customHeight="1">
      <c r="A6" s="36"/>
      <c r="B6" s="44"/>
      <c r="C6" s="44"/>
      <c r="D6" s="36" t="s">
        <v>20</v>
      </c>
      <c r="E6" s="36" t="s">
        <v>16</v>
      </c>
      <c r="F6" s="46"/>
      <c r="G6" s="21"/>
      <c r="H6" s="34" t="s">
        <v>65</v>
      </c>
      <c r="I6" s="35">
        <v>71</v>
      </c>
      <c r="J6" s="19"/>
      <c r="K6" s="19"/>
      <c r="L6" s="36" t="s">
        <v>51</v>
      </c>
    </row>
    <row r="7" spans="1:12" s="20" customFormat="1" ht="30" customHeight="1">
      <c r="A7" s="24">
        <v>5</v>
      </c>
      <c r="B7" s="44"/>
      <c r="C7" s="41" t="s">
        <v>47</v>
      </c>
      <c r="D7" s="24" t="s">
        <v>21</v>
      </c>
      <c r="E7" s="24" t="s">
        <v>28</v>
      </c>
      <c r="F7" s="46"/>
      <c r="G7" s="21"/>
      <c r="H7" s="22" t="s">
        <v>65</v>
      </c>
      <c r="I7" s="25">
        <v>2</v>
      </c>
      <c r="J7" s="19"/>
      <c r="K7" s="19"/>
      <c r="L7" s="24" t="s">
        <v>52</v>
      </c>
    </row>
    <row r="8" spans="1:12" s="20" customFormat="1" ht="30" customHeight="1">
      <c r="A8" s="24">
        <v>6</v>
      </c>
      <c r="B8" s="44"/>
      <c r="C8" s="44"/>
      <c r="D8" s="24" t="s">
        <v>20</v>
      </c>
      <c r="E8" s="24" t="s">
        <v>28</v>
      </c>
      <c r="F8" s="46"/>
      <c r="G8" s="21"/>
      <c r="H8" s="22" t="s">
        <v>65</v>
      </c>
      <c r="I8" s="25">
        <v>9</v>
      </c>
      <c r="J8" s="19"/>
      <c r="K8" s="19"/>
      <c r="L8" s="24" t="s">
        <v>53</v>
      </c>
    </row>
    <row r="9" spans="1:12" s="20" customFormat="1" ht="30" customHeight="1">
      <c r="A9" s="24">
        <v>7</v>
      </c>
      <c r="B9" s="44"/>
      <c r="C9" s="42"/>
      <c r="D9" s="24" t="s">
        <v>20</v>
      </c>
      <c r="E9" s="24" t="s">
        <v>16</v>
      </c>
      <c r="F9" s="46"/>
      <c r="G9" s="21"/>
      <c r="H9" s="22" t="s">
        <v>65</v>
      </c>
      <c r="I9" s="25">
        <v>8</v>
      </c>
      <c r="J9" s="19"/>
      <c r="K9" s="19"/>
      <c r="L9" s="24" t="s">
        <v>54</v>
      </c>
    </row>
    <row r="10" spans="1:12" s="20" customFormat="1" ht="30" customHeight="1">
      <c r="A10" s="24">
        <v>8</v>
      </c>
      <c r="B10" s="44"/>
      <c r="C10" s="22" t="s">
        <v>48</v>
      </c>
      <c r="D10" s="24" t="s">
        <v>20</v>
      </c>
      <c r="E10" s="24" t="s">
        <v>41</v>
      </c>
      <c r="F10" s="46"/>
      <c r="G10" s="21"/>
      <c r="H10" s="22" t="s">
        <v>65</v>
      </c>
      <c r="I10" s="25">
        <v>5</v>
      </c>
      <c r="J10" s="19"/>
      <c r="K10" s="19"/>
      <c r="L10" s="24" t="s">
        <v>55</v>
      </c>
    </row>
    <row r="11" spans="1:12" s="20" customFormat="1" ht="30" customHeight="1">
      <c r="A11" s="24">
        <v>9</v>
      </c>
      <c r="B11" s="44"/>
      <c r="C11" s="41" t="s">
        <v>49</v>
      </c>
      <c r="D11" s="24" t="s">
        <v>21</v>
      </c>
      <c r="E11" s="24" t="s">
        <v>28</v>
      </c>
      <c r="F11" s="46"/>
      <c r="G11" s="21"/>
      <c r="H11" s="22" t="s">
        <v>65</v>
      </c>
      <c r="I11" s="25">
        <v>146</v>
      </c>
      <c r="J11" s="19"/>
      <c r="K11" s="19"/>
      <c r="L11" s="24" t="s">
        <v>56</v>
      </c>
    </row>
    <row r="12" spans="1:12" s="20" customFormat="1" ht="30" customHeight="1">
      <c r="A12" s="24">
        <v>10</v>
      </c>
      <c r="B12" s="44"/>
      <c r="C12" s="44"/>
      <c r="D12" s="24" t="s">
        <v>20</v>
      </c>
      <c r="E12" s="24" t="s">
        <v>28</v>
      </c>
      <c r="F12" s="46"/>
      <c r="G12" s="21"/>
      <c r="H12" s="22" t="s">
        <v>65</v>
      </c>
      <c r="I12" s="25">
        <v>222</v>
      </c>
      <c r="J12" s="19"/>
      <c r="K12" s="19"/>
      <c r="L12" s="24" t="s">
        <v>56</v>
      </c>
    </row>
    <row r="13" spans="1:12" s="20" customFormat="1" ht="30" customHeight="1">
      <c r="A13" s="24">
        <v>11</v>
      </c>
      <c r="B13" s="42"/>
      <c r="C13" s="42"/>
      <c r="D13" s="24" t="s">
        <v>19</v>
      </c>
      <c r="E13" s="24" t="s">
        <v>16</v>
      </c>
      <c r="F13" s="47"/>
      <c r="G13" s="21"/>
      <c r="H13" s="22" t="s">
        <v>65</v>
      </c>
      <c r="I13" s="23">
        <v>58</v>
      </c>
      <c r="J13" s="19"/>
      <c r="K13" s="19"/>
      <c r="L13" s="24" t="s">
        <v>56</v>
      </c>
    </row>
    <row r="14" spans="1:12" s="20" customFormat="1" ht="102" customHeight="1">
      <c r="A14" s="24">
        <v>12</v>
      </c>
      <c r="B14" s="40" t="s">
        <v>26</v>
      </c>
      <c r="C14" s="41" t="s">
        <v>49</v>
      </c>
      <c r="D14" s="24" t="s">
        <v>18</v>
      </c>
      <c r="E14" s="24" t="s">
        <v>12</v>
      </c>
      <c r="F14" s="21" t="s">
        <v>72</v>
      </c>
      <c r="G14" s="21"/>
      <c r="H14" s="24" t="s">
        <v>66</v>
      </c>
      <c r="I14" s="24">
        <v>28</v>
      </c>
      <c r="J14" s="19"/>
      <c r="K14" s="19"/>
      <c r="L14" s="24"/>
    </row>
    <row r="15" spans="1:12" s="20" customFormat="1" ht="84" customHeight="1">
      <c r="A15" s="24">
        <v>13</v>
      </c>
      <c r="B15" s="40"/>
      <c r="C15" s="44"/>
      <c r="D15" s="24" t="s">
        <v>22</v>
      </c>
      <c r="E15" s="24" t="s">
        <v>17</v>
      </c>
      <c r="F15" s="21" t="s">
        <v>73</v>
      </c>
      <c r="G15" s="21"/>
      <c r="H15" s="24" t="s">
        <v>66</v>
      </c>
      <c r="I15" s="24">
        <v>9</v>
      </c>
      <c r="J15" s="19"/>
      <c r="K15" s="19"/>
      <c r="L15" s="24"/>
    </row>
    <row r="16" spans="1:12" s="20" customFormat="1" ht="74.45" customHeight="1">
      <c r="A16" s="24">
        <v>14</v>
      </c>
      <c r="B16" s="40"/>
      <c r="C16" s="42"/>
      <c r="D16" s="24" t="s">
        <v>23</v>
      </c>
      <c r="E16" s="24" t="s">
        <v>2</v>
      </c>
      <c r="F16" s="21" t="s">
        <v>74</v>
      </c>
      <c r="G16" s="21"/>
      <c r="H16" s="24" t="s">
        <v>66</v>
      </c>
      <c r="I16" s="24">
        <v>9</v>
      </c>
      <c r="J16" s="19"/>
      <c r="K16" s="19"/>
      <c r="L16" s="24"/>
    </row>
    <row r="17" spans="1:12" s="20" customFormat="1" ht="39.950000000000003" customHeight="1">
      <c r="A17" s="24">
        <v>15</v>
      </c>
      <c r="B17" s="41" t="s">
        <v>69</v>
      </c>
      <c r="C17" s="23" t="s">
        <v>50</v>
      </c>
      <c r="D17" s="24" t="s">
        <v>4</v>
      </c>
      <c r="E17" s="41" t="s">
        <v>31</v>
      </c>
      <c r="F17" s="45" t="s">
        <v>75</v>
      </c>
      <c r="G17" s="40"/>
      <c r="H17" s="22" t="s">
        <v>67</v>
      </c>
      <c r="I17" s="22">
        <v>339</v>
      </c>
      <c r="J17" s="19"/>
      <c r="K17" s="19"/>
      <c r="L17" s="24"/>
    </row>
    <row r="18" spans="1:12" s="20" customFormat="1" ht="39.950000000000003" customHeight="1">
      <c r="A18" s="24">
        <v>16</v>
      </c>
      <c r="B18" s="44"/>
      <c r="C18" s="23" t="s">
        <v>47</v>
      </c>
      <c r="D18" s="24" t="s">
        <v>4</v>
      </c>
      <c r="E18" s="44"/>
      <c r="F18" s="46"/>
      <c r="G18" s="40"/>
      <c r="H18" s="22" t="s">
        <v>67</v>
      </c>
      <c r="I18" s="25">
        <v>19</v>
      </c>
      <c r="J18" s="19"/>
      <c r="K18" s="19"/>
      <c r="L18" s="24"/>
    </row>
    <row r="19" spans="1:12" s="20" customFormat="1" ht="39.950000000000003" customHeight="1">
      <c r="A19" s="24">
        <v>17</v>
      </c>
      <c r="B19" s="44"/>
      <c r="C19" s="23" t="s">
        <v>48</v>
      </c>
      <c r="D19" s="24" t="s">
        <v>4</v>
      </c>
      <c r="E19" s="44"/>
      <c r="F19" s="46"/>
      <c r="G19" s="40"/>
      <c r="H19" s="22" t="s">
        <v>67</v>
      </c>
      <c r="I19" s="25">
        <v>5</v>
      </c>
      <c r="J19" s="19"/>
      <c r="K19" s="19"/>
      <c r="L19" s="24"/>
    </row>
    <row r="20" spans="1:12" s="20" customFormat="1" ht="39.950000000000003" customHeight="1">
      <c r="A20" s="24">
        <v>18</v>
      </c>
      <c r="B20" s="44"/>
      <c r="C20" s="41" t="s">
        <v>49</v>
      </c>
      <c r="D20" s="24" t="s">
        <v>4</v>
      </c>
      <c r="E20" s="44"/>
      <c r="F20" s="47"/>
      <c r="G20" s="40"/>
      <c r="H20" s="22" t="s">
        <v>67</v>
      </c>
      <c r="I20" s="23">
        <v>40</v>
      </c>
      <c r="J20" s="19"/>
      <c r="K20" s="19"/>
      <c r="L20" s="24"/>
    </row>
    <row r="21" spans="1:12" s="20" customFormat="1" ht="93" customHeight="1">
      <c r="A21" s="24">
        <v>19</v>
      </c>
      <c r="B21" s="42"/>
      <c r="C21" s="42"/>
      <c r="D21" s="24" t="s">
        <v>30</v>
      </c>
      <c r="E21" s="42"/>
      <c r="F21" s="21" t="s">
        <v>76</v>
      </c>
      <c r="G21" s="21"/>
      <c r="H21" s="22" t="s">
        <v>67</v>
      </c>
      <c r="I21" s="24">
        <v>130</v>
      </c>
      <c r="J21" s="19"/>
      <c r="K21" s="19"/>
      <c r="L21" s="24"/>
    </row>
    <row r="22" spans="1:12" s="20" customFormat="1" ht="89.45" customHeight="1">
      <c r="A22" s="24">
        <v>20</v>
      </c>
      <c r="B22" s="24" t="s">
        <v>63</v>
      </c>
      <c r="C22" s="28"/>
      <c r="D22" s="24" t="s">
        <v>61</v>
      </c>
      <c r="E22" s="33" t="s">
        <v>59</v>
      </c>
      <c r="F22" s="21"/>
      <c r="G22" s="21"/>
      <c r="H22" s="24" t="s">
        <v>60</v>
      </c>
      <c r="I22" s="24">
        <v>1</v>
      </c>
      <c r="J22" s="19"/>
      <c r="K22" s="19"/>
      <c r="L22" s="24"/>
    </row>
    <row r="23" spans="1:12" s="20" customFormat="1" ht="112.9" customHeight="1">
      <c r="A23" s="24">
        <v>21</v>
      </c>
      <c r="B23" s="22" t="s">
        <v>58</v>
      </c>
      <c r="C23" s="24" t="s">
        <v>49</v>
      </c>
      <c r="D23" s="24" t="s">
        <v>45</v>
      </c>
      <c r="E23" s="24" t="s">
        <v>44</v>
      </c>
      <c r="F23" s="21" t="s">
        <v>70</v>
      </c>
      <c r="G23" s="21"/>
      <c r="H23" s="24" t="s">
        <v>65</v>
      </c>
      <c r="I23" s="24">
        <v>46</v>
      </c>
      <c r="J23" s="19"/>
      <c r="K23" s="19"/>
      <c r="L23" s="24"/>
    </row>
    <row r="24" spans="1:12" s="6" customFormat="1" ht="120" customHeight="1">
      <c r="A24" s="24">
        <v>22</v>
      </c>
      <c r="B24" s="5" t="s">
        <v>43</v>
      </c>
      <c r="C24" s="29" t="s">
        <v>42</v>
      </c>
      <c r="D24" s="26" t="s">
        <v>64</v>
      </c>
      <c r="E24" s="26"/>
      <c r="F24" s="5" t="s">
        <v>71</v>
      </c>
      <c r="G24" s="21"/>
      <c r="H24" s="27" t="s">
        <v>68</v>
      </c>
      <c r="I24" s="27">
        <v>1</v>
      </c>
      <c r="J24" s="30"/>
      <c r="K24" s="30"/>
      <c r="L24" s="26"/>
    </row>
    <row r="25" spans="1:12" s="13" customFormat="1" ht="39.950000000000003" customHeight="1">
      <c r="A25" s="31">
        <v>23</v>
      </c>
      <c r="B25" s="31" t="s">
        <v>3</v>
      </c>
      <c r="C25" s="31"/>
      <c r="D25" s="32"/>
      <c r="E25" s="32"/>
      <c r="F25" s="32"/>
      <c r="G25" s="38"/>
      <c r="H25" s="32"/>
      <c r="I25" s="32"/>
      <c r="J25" s="32"/>
      <c r="K25" s="12"/>
      <c r="L25" s="11"/>
    </row>
    <row r="26" spans="1:12" s="4" customFormat="1" ht="38.25" customHeight="1">
      <c r="A26" s="1"/>
      <c r="F26" s="1"/>
      <c r="G26" s="39"/>
      <c r="J26" s="10"/>
      <c r="K26" s="10"/>
    </row>
    <row r="27" spans="1:12" s="4" customFormat="1">
      <c r="A27" s="1"/>
      <c r="F27" s="1"/>
      <c r="G27" s="39"/>
      <c r="J27" s="10"/>
      <c r="K27" s="10"/>
    </row>
    <row r="28" spans="1:12" s="4" customFormat="1">
      <c r="A28" s="1"/>
      <c r="F28" s="1"/>
      <c r="G28" s="39"/>
      <c r="J28" s="10"/>
      <c r="K28" s="10"/>
    </row>
    <row r="29" spans="1:12" s="4" customFormat="1">
      <c r="A29" s="1"/>
      <c r="F29" s="1"/>
      <c r="G29" s="39"/>
      <c r="J29" s="10"/>
      <c r="K29" s="10"/>
    </row>
    <row r="30" spans="1:12" s="4" customFormat="1">
      <c r="A30" s="1"/>
      <c r="F30" s="1"/>
      <c r="G30" s="39"/>
      <c r="J30" s="10"/>
      <c r="K30" s="10"/>
    </row>
    <row r="31" spans="1:12" s="4" customFormat="1">
      <c r="A31" s="1"/>
      <c r="F31" s="1"/>
      <c r="G31" s="39"/>
      <c r="J31" s="10"/>
      <c r="K31" s="10"/>
    </row>
  </sheetData>
  <mergeCells count="13">
    <mergeCell ref="G17:G20"/>
    <mergeCell ref="C20:C21"/>
    <mergeCell ref="A1:L1"/>
    <mergeCell ref="B3:B13"/>
    <mergeCell ref="C3:C6"/>
    <mergeCell ref="F3:F13"/>
    <mergeCell ref="C7:C9"/>
    <mergeCell ref="C11:C13"/>
    <mergeCell ref="B14:B16"/>
    <mergeCell ref="C14:C16"/>
    <mergeCell ref="B17:B21"/>
    <mergeCell ref="E17:E21"/>
    <mergeCell ref="F17:F20"/>
  </mergeCells>
  <phoneticPr fontId="1" type="noConversion"/>
  <printOptions horizontalCentered="1"/>
  <pageMargins left="0.23622047244094491" right="0.23622047244094491" top="0.74803149606299213" bottom="0.74803149606299213" header="0.31496062992125984" footer="0.31496062992125984"/>
  <pageSetup paperSize="8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5"/>
  <sheetViews>
    <sheetView topLeftCell="B1" workbookViewId="0">
      <selection activeCell="K22" sqref="K22"/>
    </sheetView>
  </sheetViews>
  <sheetFormatPr defaultRowHeight="13.5"/>
  <cols>
    <col min="3" max="14" width="16.5" customWidth="1"/>
  </cols>
  <sheetData>
    <row r="1" spans="2:7">
      <c r="B1" s="3"/>
      <c r="C1" s="3" t="s">
        <v>8</v>
      </c>
      <c r="D1" s="3" t="s">
        <v>9</v>
      </c>
      <c r="E1" s="3" t="s">
        <v>11</v>
      </c>
      <c r="F1" s="3" t="s">
        <v>10</v>
      </c>
    </row>
    <row r="2" spans="2:7">
      <c r="B2" s="3" t="s">
        <v>5</v>
      </c>
      <c r="C2" s="3">
        <v>59</v>
      </c>
      <c r="D2" s="3">
        <v>129</v>
      </c>
      <c r="E2" s="3">
        <v>4</v>
      </c>
      <c r="F2" s="3">
        <v>0</v>
      </c>
    </row>
    <row r="3" spans="2:7">
      <c r="B3" s="3" t="s">
        <v>6</v>
      </c>
      <c r="C3" s="3">
        <v>0</v>
      </c>
      <c r="D3" s="3">
        <v>5</v>
      </c>
      <c r="E3" s="3">
        <v>29</v>
      </c>
      <c r="F3" s="3">
        <v>19</v>
      </c>
    </row>
    <row r="4" spans="2:7">
      <c r="B4" s="3" t="s">
        <v>7</v>
      </c>
      <c r="C4" s="3">
        <v>1</v>
      </c>
      <c r="D4" s="3">
        <v>18</v>
      </c>
      <c r="E4" s="3">
        <v>15</v>
      </c>
      <c r="F4" s="3">
        <v>27</v>
      </c>
    </row>
    <row r="5" spans="2:7">
      <c r="C5">
        <f>SUM(C2:C4)</f>
        <v>60</v>
      </c>
      <c r="D5">
        <f>SUM(D2:D4)</f>
        <v>152</v>
      </c>
      <c r="E5">
        <f>SUM(E2:E4)</f>
        <v>48</v>
      </c>
      <c r="F5">
        <f>SUM(F2:F4)</f>
        <v>46</v>
      </c>
      <c r="G5">
        <f>SUM(C5:F5)</f>
        <v>306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2"/>
  <sheetViews>
    <sheetView workbookViewId="0">
      <selection activeCell="C11" sqref="C11"/>
    </sheetView>
  </sheetViews>
  <sheetFormatPr defaultColWidth="9" defaultRowHeight="14.25"/>
  <cols>
    <col min="1" max="1" width="9" style="18"/>
    <col min="2" max="2" width="58.75" style="14" customWidth="1"/>
    <col min="3" max="3" width="19" style="14" customWidth="1"/>
    <col min="4" max="16384" width="9" style="14"/>
  </cols>
  <sheetData>
    <row r="2" spans="1:3" s="18" customFormat="1" ht="32.25" customHeight="1">
      <c r="A2" s="16" t="s">
        <v>0</v>
      </c>
      <c r="B2" s="16" t="s">
        <v>32</v>
      </c>
      <c r="C2" s="17"/>
    </row>
    <row r="3" spans="1:3" ht="32.25" customHeight="1">
      <c r="A3" s="16">
        <v>1</v>
      </c>
      <c r="B3" s="15" t="s">
        <v>38</v>
      </c>
      <c r="C3" s="15"/>
    </row>
    <row r="4" spans="1:3" ht="32.25" customHeight="1">
      <c r="A4" s="16">
        <v>2</v>
      </c>
      <c r="B4" s="15" t="s">
        <v>37</v>
      </c>
      <c r="C4" s="15"/>
    </row>
    <row r="5" spans="1:3" ht="32.25" customHeight="1">
      <c r="A5" s="16">
        <v>3</v>
      </c>
      <c r="B5" s="15" t="s">
        <v>39</v>
      </c>
      <c r="C5" s="15"/>
    </row>
    <row r="6" spans="1:3" ht="32.25" customHeight="1">
      <c r="A6" s="16">
        <v>4</v>
      </c>
      <c r="B6" s="15" t="s">
        <v>40</v>
      </c>
      <c r="C6" s="15"/>
    </row>
    <row r="7" spans="1:3" ht="32.25" customHeight="1">
      <c r="A7" s="16">
        <v>5</v>
      </c>
      <c r="B7" s="15" t="s">
        <v>34</v>
      </c>
      <c r="C7" s="15"/>
    </row>
    <row r="8" spans="1:3" ht="32.25" customHeight="1">
      <c r="A8" s="16">
        <v>6</v>
      </c>
      <c r="B8" s="15" t="s">
        <v>33</v>
      </c>
      <c r="C8" s="15"/>
    </row>
    <row r="9" spans="1:3" ht="32.25" customHeight="1">
      <c r="A9" s="16">
        <v>7</v>
      </c>
      <c r="B9" s="15" t="s">
        <v>35</v>
      </c>
      <c r="C9" s="15"/>
    </row>
    <row r="10" spans="1:3" ht="32.25" customHeight="1">
      <c r="A10" s="16">
        <v>8</v>
      </c>
      <c r="B10" s="15" t="s">
        <v>36</v>
      </c>
      <c r="C10" s="15"/>
    </row>
    <row r="11" spans="1:3" ht="32.25" customHeight="1">
      <c r="A11" s="16">
        <v>9</v>
      </c>
      <c r="B11" s="15"/>
      <c r="C11" s="15"/>
    </row>
    <row r="12" spans="1:3" ht="32.25" customHeight="1">
      <c r="A12" s="16">
        <v>10</v>
      </c>
      <c r="B12" s="15"/>
      <c r="C12" s="15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 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物流事业部</dc:creator>
  <cp:lastModifiedBy>杨莉红</cp:lastModifiedBy>
  <cp:lastPrinted>2020-11-12T09:44:47Z</cp:lastPrinted>
  <dcterms:created xsi:type="dcterms:W3CDTF">2015-06-05T18:19:34Z</dcterms:created>
  <dcterms:modified xsi:type="dcterms:W3CDTF">2020-12-23T07:59:51Z</dcterms:modified>
</cp:coreProperties>
</file>